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60" windowWidth="25940" windowHeight="20140" tabRatio="500"/>
  </bookViews>
  <sheets>
    <sheet name="パスワード (1)" sheetId="1" r:id="rId1"/>
  </sheet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1" l="1"/>
  <c r="C5" i="1"/>
  <c r="N7" i="1"/>
  <c r="D5" i="1"/>
  <c r="E5" i="1"/>
  <c r="G5" i="1"/>
  <c r="A4" i="1"/>
  <c r="A5" i="1"/>
  <c r="D6" i="1"/>
  <c r="E6" i="1"/>
  <c r="F6" i="1"/>
  <c r="G6" i="1"/>
  <c r="H6" i="1"/>
  <c r="I6" i="1"/>
  <c r="J6" i="1"/>
  <c r="K6" i="1"/>
  <c r="L6" i="1"/>
  <c r="M6" i="1"/>
  <c r="F5" i="1"/>
  <c r="H5" i="1"/>
  <c r="I5" i="1"/>
  <c r="J5" i="1"/>
  <c r="E7" i="1"/>
  <c r="K4" i="1"/>
  <c r="L4" i="1"/>
  <c r="D3" i="1"/>
  <c r="D2" i="1"/>
  <c r="E3" i="1"/>
  <c r="E2" i="1"/>
  <c r="F3" i="1"/>
  <c r="F2" i="1"/>
  <c r="G3" i="1"/>
  <c r="G2" i="1"/>
  <c r="H3" i="1"/>
  <c r="H2" i="1"/>
  <c r="I3" i="1"/>
  <c r="I2" i="1"/>
  <c r="J3" i="1"/>
  <c r="J2" i="1"/>
  <c r="K3" i="1"/>
  <c r="K2" i="1"/>
  <c r="L3" i="1"/>
  <c r="L2" i="1"/>
  <c r="M3" i="1"/>
  <c r="M2" i="1"/>
</calcChain>
</file>

<file path=xl/sharedStrings.xml><?xml version="1.0" encoding="utf-8"?>
<sst xmlns="http://schemas.openxmlformats.org/spreadsheetml/2006/main" count="23" uniqueCount="23">
  <si>
    <t>文字列（４〜１０桁）</t>
    <rPh sb="0" eb="3">
      <t>モジレツ</t>
    </rPh>
    <rPh sb="8" eb="9">
      <t>ケタ</t>
    </rPh>
    <phoneticPr fontId="1"/>
  </si>
  <si>
    <t>初めの文字は何番目？</t>
    <rPh sb="0" eb="1">
      <t>ハジ</t>
    </rPh>
    <rPh sb="3" eb="5">
      <t>モジ</t>
    </rPh>
    <rPh sb="6" eb="9">
      <t>ナンバンメ</t>
    </rPh>
    <phoneticPr fontId="1"/>
  </si>
  <si>
    <t>必要な文字数は？</t>
    <rPh sb="0" eb="2">
      <t>ヒツヨウ</t>
    </rPh>
    <rPh sb="3" eb="6">
      <t>モジスウ</t>
    </rPh>
    <phoneticPr fontId="1"/>
  </si>
  <si>
    <t>１バイト（半角）文字で入力↓</t>
    <rPh sb="8" eb="10">
      <t>モジ</t>
    </rPh>
    <rPh sb="11" eb="13">
      <t>ニュウリョク</t>
    </rPh>
    <phoneticPr fontId="1"/>
  </si>
  <si>
    <t>イ</t>
    <phoneticPr fontId="1"/>
  </si>
  <si>
    <t>ロ</t>
    <phoneticPr fontId="1"/>
  </si>
  <si>
    <t>ハ</t>
    <phoneticPr fontId="1"/>
  </si>
  <si>
    <t>ニ</t>
    <phoneticPr fontId="1"/>
  </si>
  <si>
    <t>イの文字列桁数</t>
    <rPh sb="5" eb="6">
      <t>ケタ</t>
    </rPh>
    <phoneticPr fontId="1"/>
  </si>
  <si>
    <t>ロの数値桁数</t>
    <rPh sb="2" eb="4">
      <t>スウチ</t>
    </rPh>
    <rPh sb="4" eb="6">
      <t>ケタスウ</t>
    </rPh>
    <phoneticPr fontId="1"/>
  </si>
  <si>
    <t>ニ＞２０</t>
    <phoneticPr fontId="1"/>
  </si>
  <si>
    <t>ハ空欄
／＜１</t>
    <phoneticPr fontId="1"/>
  </si>
  <si>
    <t>ハ＞
イ＋ロ</t>
    <phoneticPr fontId="1"/>
  </si>
  <si>
    <t>ハ＞２０</t>
    <phoneticPr fontId="1"/>
  </si>
  <si>
    <t>ニ空欄
／＜８</t>
    <phoneticPr fontId="1"/>
  </si>
  <si>
    <t>イ＋ロ
＜８</t>
    <phoneticPr fontId="1"/>
  </si>
  <si>
    <t>数値（４〜１０桁）</t>
    <rPh sb="0" eb="2">
      <t>スウチ</t>
    </rPh>
    <rPh sb="7" eb="8">
      <t>ケタ</t>
    </rPh>
    <phoneticPr fontId="1"/>
  </si>
  <si>
    <t>イ／ロ
＜４</t>
    <phoneticPr fontId="1"/>
  </si>
  <si>
    <t>Copyright: 2013 Cats' Hideout (Neko-no-kakure-ga)</t>
    <phoneticPr fontId="1"/>
  </si>
  <si>
    <t>結果</t>
    <rPh sb="0" eb="2">
      <t>ケッカ</t>
    </rPh>
    <phoneticPr fontId="1"/>
  </si>
  <si>
    <r>
      <t>暗号強度</t>
    </r>
    <r>
      <rPr>
        <sz val="12"/>
        <color theme="1"/>
        <rFont val="ヒラギノ角ゴ ProN W3"/>
        <charset val="128"/>
      </rPr>
      <t>（おおよその目安）</t>
    </r>
    <phoneticPr fontId="1"/>
  </si>
  <si>
    <t>abcdefghijk</t>
    <phoneticPr fontId="1"/>
  </si>
  <si>
    <t>1234567890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</si>
</sst>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0&quot;番目&quot;"/>
    <numFmt numFmtId="178" formatCode="0&quot;文字&quot;"/>
  </numFmts>
  <fonts count="14" x14ac:knownFonts="1">
    <font>
      <sz val="16"/>
      <color theme="1"/>
      <name val="ヒラギノ丸ゴ ProN W4"/>
      <charset val="128"/>
    </font>
    <font>
      <sz val="6"/>
      <name val="ＭＳ Ｐゴシック"/>
      <family val="2"/>
      <charset val="128"/>
      <scheme val="minor"/>
    </font>
    <font>
      <sz val="16"/>
      <color theme="1"/>
      <name val="ヒラギノ角ゴ ProN W3"/>
      <charset val="128"/>
    </font>
    <font>
      <sz val="16"/>
      <color rgb="FFFF0000"/>
      <name val="ヒラギノ角ゴ ProN W3"/>
      <charset val="128"/>
    </font>
    <font>
      <sz val="20"/>
      <color theme="1"/>
      <name val="ヒラギノ角ゴ ProN W3"/>
      <charset val="128"/>
    </font>
    <font>
      <sz val="30"/>
      <color theme="1"/>
      <name val="ヒラギノ角ゴ ProN W3"/>
      <charset val="128"/>
    </font>
    <font>
      <sz val="16"/>
      <color theme="0"/>
      <name val="ヒラギノ角ゴ ProN W3"/>
      <charset val="128"/>
    </font>
    <font>
      <sz val="20"/>
      <color rgb="FFFF0000"/>
      <name val="ヒラギノ角ゴ ProN W3"/>
      <charset val="128"/>
    </font>
    <font>
      <sz val="12"/>
      <color theme="1"/>
      <name val="ヒラギノ角ゴ ProN W3"/>
      <charset val="128"/>
    </font>
    <font>
      <sz val="12"/>
      <color rgb="FFFF0000"/>
      <name val="ヒラギノ角ゴ ProN W3"/>
      <charset val="128"/>
    </font>
    <font>
      <sz val="12"/>
      <name val="ヒラギノ角ゴ ProN W3"/>
      <charset val="128"/>
    </font>
    <font>
      <u/>
      <sz val="16"/>
      <color theme="10"/>
      <name val="ヒラギノ丸ゴ ProN W4"/>
      <charset val="128"/>
    </font>
    <font>
      <u/>
      <sz val="16"/>
      <color theme="11"/>
      <name val="ヒラギノ丸ゴ ProN W4"/>
      <charset val="128"/>
    </font>
    <font>
      <sz val="24"/>
      <color theme="1"/>
      <name val="ヒラギノ角ゴ ProN W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47">
    <border>
      <left/>
      <right/>
      <top/>
      <bottom/>
      <diagonal/>
    </border>
    <border>
      <left/>
      <right/>
      <top style="medium">
        <color theme="6" tint="0.39997558519241921"/>
      </top>
      <bottom/>
      <diagonal/>
    </border>
    <border>
      <left/>
      <right/>
      <top style="medium">
        <color theme="8" tint="0.39997558519241921"/>
      </top>
      <bottom/>
      <diagonal/>
    </border>
    <border>
      <left style="medium">
        <color theme="6" tint="-0.249977111117893"/>
      </left>
      <right/>
      <top style="medium">
        <color theme="8" tint="0.39997558519241921"/>
      </top>
      <bottom/>
      <diagonal/>
    </border>
    <border>
      <left/>
      <right/>
      <top style="medium">
        <color theme="6" tint="-0.249977111117893"/>
      </top>
      <bottom style="medium">
        <color theme="6" tint="0.39997558519241921"/>
      </bottom>
      <diagonal/>
    </border>
    <border>
      <left style="medium">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medium">
        <color theme="6" tint="-0.249977111117893"/>
      </left>
      <right/>
      <top style="medium">
        <color theme="9" tint="0.39997558519241921"/>
      </top>
      <bottom style="medium">
        <color theme="7" tint="0.39997558519241921"/>
      </bottom>
      <diagonal/>
    </border>
    <border>
      <left/>
      <right style="medium">
        <color theme="5" tint="0.39997558519241921"/>
      </right>
      <top style="medium">
        <color theme="9" tint="0.39997558519241921"/>
      </top>
      <bottom style="medium">
        <color theme="7" tint="0.39997558519241921"/>
      </bottom>
      <diagonal/>
    </border>
    <border>
      <left style="medium">
        <color theme="6" tint="-0.249977111117893"/>
      </left>
      <right/>
      <top style="medium">
        <color theme="6" tint="0.39997558519241921"/>
      </top>
      <bottom style="medium">
        <color theme="8" tint="0.39997558519241921"/>
      </bottom>
      <diagonal/>
    </border>
    <border>
      <left/>
      <right/>
      <top style="medium">
        <color theme="3" tint="0.39997558519241921"/>
      </top>
      <bottom/>
      <diagonal/>
    </border>
    <border>
      <left style="medium">
        <color theme="6" tint="-0.249977111117893"/>
      </left>
      <right/>
      <top style="medium">
        <color theme="3" tint="0.39997558519241921"/>
      </top>
      <bottom/>
      <diagonal/>
    </border>
    <border>
      <left style="medium">
        <color theme="6" tint="-0.249977111117893"/>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style="thin">
        <color theme="3" tint="0.39997558519241921"/>
      </left>
      <right/>
      <top style="medium">
        <color theme="3" tint="0.39997558519241921"/>
      </top>
      <bottom style="medium">
        <color theme="3" tint="0.39997558519241921"/>
      </bottom>
      <diagonal/>
    </border>
    <border>
      <left style="thin">
        <color theme="3" tint="0.39997558519241921"/>
      </left>
      <right/>
      <top style="medium">
        <color theme="3" tint="0.39997558519241921"/>
      </top>
      <bottom style="medium">
        <color theme="9" tint="0.39997558519241921"/>
      </bottom>
      <diagonal/>
    </border>
    <border>
      <left style="thin">
        <color theme="3" tint="0.39997558519241921"/>
      </left>
      <right style="thin">
        <color theme="3" tint="0.39997558519241921"/>
      </right>
      <top style="thin">
        <color theme="3" tint="0.39997558519241921"/>
      </top>
      <bottom style="medium">
        <color theme="5" tint="0.39997558519241921"/>
      </bottom>
      <diagonal/>
    </border>
    <border>
      <left style="medium">
        <color theme="3" tint="0.39997558519241921"/>
      </left>
      <right/>
      <top style="thin">
        <color theme="3" tint="0.39997558519241921"/>
      </top>
      <bottom style="medium">
        <color theme="5" tint="0.39997558519241921"/>
      </bottom>
      <diagonal/>
    </border>
    <border>
      <left style="medium">
        <color theme="3" tint="0.39997558519241921"/>
      </left>
      <right/>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medium">
        <color theme="5" tint="0.39997558519241921"/>
      </left>
      <right/>
      <top style="thin">
        <color theme="0" tint="-0.249977111117893"/>
      </top>
      <bottom style="medium">
        <color theme="5" tint="0.39997558519241921"/>
      </bottom>
      <diagonal/>
    </border>
    <border>
      <left style="thin">
        <color theme="6" tint="-0.249977111117893"/>
      </left>
      <right style="thin">
        <color theme="6" tint="-0.249977111117893"/>
      </right>
      <top style="thin">
        <color theme="0" tint="-0.249977111117893"/>
      </top>
      <bottom style="medium">
        <color theme="5" tint="0.39997558519241921"/>
      </bottom>
      <diagonal/>
    </border>
    <border>
      <left style="medium">
        <color theme="6" tint="-0.249977111117893"/>
      </left>
      <right/>
      <top style="medium">
        <color theme="7" tint="0.39997558519241921"/>
      </top>
      <bottom style="medium">
        <color theme="6" tint="-0.249977111117893"/>
      </bottom>
      <diagonal/>
    </border>
    <border>
      <left/>
      <right/>
      <top style="medium">
        <color theme="7" tint="0.39997558519241921"/>
      </top>
      <bottom style="medium">
        <color theme="6" tint="-0.249977111117893"/>
      </bottom>
      <diagonal/>
    </border>
    <border>
      <left style="thin">
        <color theme="5" tint="0.39997558519241921"/>
      </left>
      <right style="medium">
        <color theme="0"/>
      </right>
      <top style="medium">
        <color theme="5" tint="0.39997558519241921"/>
      </top>
      <bottom style="medium">
        <color theme="6" tint="-0.249977111117893"/>
      </bottom>
      <diagonal/>
    </border>
    <border>
      <left style="medium">
        <color theme="0"/>
      </left>
      <right style="medium">
        <color theme="0"/>
      </right>
      <top style="medium">
        <color theme="5" tint="0.39997558519241921"/>
      </top>
      <bottom style="medium">
        <color theme="6" tint="-0.249977111117893"/>
      </bottom>
      <diagonal/>
    </border>
    <border>
      <left style="medium">
        <color theme="5" tint="0.39997558519241921"/>
      </left>
      <right style="thin">
        <color theme="5" tint="0.39997558519241921"/>
      </right>
      <top style="medium">
        <color theme="5" tint="0.39997558519241921"/>
      </top>
      <bottom style="medium">
        <color theme="6" tint="-0.249977111117893"/>
      </bottom>
      <diagonal/>
    </border>
    <border>
      <left style="medium">
        <color theme="0"/>
      </left>
      <right/>
      <top style="medium">
        <color theme="5" tint="0.39997558519241921"/>
      </top>
      <bottom style="medium">
        <color theme="6" tint="-0.249977111117893"/>
      </bottom>
      <diagonal/>
    </border>
    <border>
      <left style="medium">
        <color theme="5" tint="0.39997558519241921"/>
      </left>
      <right style="medium">
        <color theme="6" tint="-0.249977111117893"/>
      </right>
      <top/>
      <bottom style="thin">
        <color theme="5" tint="0.39997558519241921"/>
      </bottom>
      <diagonal/>
    </border>
    <border>
      <left style="thin">
        <color theme="2" tint="-0.499984740745262"/>
      </left>
      <right/>
      <top style="thin">
        <color theme="2" tint="-0.499984740745262"/>
      </top>
      <bottom/>
      <diagonal/>
    </border>
    <border>
      <left style="thin">
        <color theme="3" tint="0.39997558519241921"/>
      </left>
      <right/>
      <top/>
      <bottom style="thin">
        <color theme="3" tint="0.39997558519241921"/>
      </bottom>
      <diagonal/>
    </border>
    <border>
      <left style="thin">
        <color theme="3" tint="0.39997558519241921"/>
      </left>
      <right/>
      <top style="thin">
        <color theme="3" tint="0.39997558519241921"/>
      </top>
      <bottom style="medium">
        <color theme="5" tint="0.39997558519241921"/>
      </bottom>
      <diagonal/>
    </border>
    <border>
      <left style="thin">
        <color theme="6" tint="-0.249977111117893"/>
      </left>
      <right/>
      <top style="thin">
        <color theme="0" tint="-0.249977111117893"/>
      </top>
      <bottom style="medium">
        <color theme="5" tint="0.39997558519241921"/>
      </bottom>
      <diagonal/>
    </border>
    <border>
      <left/>
      <right style="thin">
        <color theme="0" tint="-0.249977111117893"/>
      </right>
      <top style="thin">
        <color theme="0" tint="-0.249977111117893"/>
      </top>
      <bottom/>
      <diagonal/>
    </border>
    <border>
      <left style="medium">
        <color theme="5" tint="0.39997558519241921"/>
      </left>
      <right style="medium">
        <color theme="6" tint="-0.249977111117893"/>
      </right>
      <top/>
      <bottom/>
      <diagonal/>
    </border>
    <border>
      <left style="medium">
        <color theme="5" tint="0.39997558519241921"/>
      </left>
      <right style="medium">
        <color theme="6" tint="-0.249977111117893"/>
      </right>
      <top style="thin">
        <color theme="5" tint="0.39997558519241921"/>
      </top>
      <bottom style="medium">
        <color theme="6" tint="-0.249977111117893"/>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medium">
        <color theme="2" tint="-0.499984740745262"/>
      </left>
      <right style="thin">
        <color theme="2" tint="-0.499984740745262"/>
      </right>
      <top style="medium">
        <color theme="6" tint="-0.249977111117893"/>
      </top>
      <bottom style="medium">
        <color theme="2" tint="-0.499984740745262"/>
      </bottom>
      <diagonal/>
    </border>
    <border>
      <left style="thin">
        <color theme="2" tint="-0.499984740745262"/>
      </left>
      <right style="thin">
        <color theme="2" tint="-0.499984740745262"/>
      </right>
      <top style="medium">
        <color theme="6" tint="-0.249977111117893"/>
      </top>
      <bottom style="medium">
        <color theme="2" tint="-0.499984740745262"/>
      </bottom>
      <diagonal/>
    </border>
    <border>
      <left style="thin">
        <color theme="2" tint="-0.499984740745262"/>
      </left>
      <right style="medium">
        <color theme="5" tint="0.39997558519241921"/>
      </right>
      <top style="medium">
        <color theme="6" tint="-0.249977111117893"/>
      </top>
      <bottom style="medium">
        <color theme="2" tint="-0.499984740745262"/>
      </bottom>
      <diagonal/>
    </border>
    <border>
      <left style="medium">
        <color theme="6" tint="0.39997558519241921"/>
      </left>
      <right style="medium">
        <color theme="6" tint="0.39997558519241921"/>
      </right>
      <top style="medium">
        <color theme="6" tint="0.39997558519241921"/>
      </top>
      <bottom style="medium">
        <color theme="8" tint="0.39997558519241921"/>
      </bottom>
      <diagonal/>
    </border>
    <border>
      <left style="medium">
        <color theme="8" tint="0.39997558519241921"/>
      </left>
      <right style="medium">
        <color theme="8" tint="0.39997558519241921"/>
      </right>
      <top style="medium">
        <color theme="8" tint="0.39997558519241921"/>
      </top>
      <bottom style="medium">
        <color theme="3" tint="0.39997558519241921"/>
      </bottom>
      <diagonal/>
    </border>
    <border>
      <left style="medium">
        <color theme="9" tint="0.39997558519241921"/>
      </left>
      <right style="medium">
        <color theme="9" tint="0.39997558519241921"/>
      </right>
      <top style="medium">
        <color theme="9" tint="0.39997558519241921"/>
      </top>
      <bottom style="medium">
        <color theme="7" tint="0.39997558519241921"/>
      </bottom>
      <diagonal/>
    </border>
    <border>
      <left style="medium">
        <color theme="7" tint="0.39997558519241921"/>
      </left>
      <right style="medium">
        <color theme="7" tint="0.39997558519241921"/>
      </right>
      <top style="medium">
        <color theme="7" tint="0.39997558519241921"/>
      </top>
      <bottom style="medium">
        <color theme="6" tint="-0.249977111117893"/>
      </bottom>
      <diagonal/>
    </border>
    <border diagonalDown="1">
      <left style="medium">
        <color theme="6" tint="-0.249977111117893"/>
      </left>
      <right/>
      <top style="medium">
        <color theme="6" tint="-0.249977111117893"/>
      </top>
      <bottom style="medium">
        <color theme="6" tint="0.39997558519241921"/>
      </bottom>
      <diagonal style="medium">
        <color theme="6" tint="-0.249977111117893"/>
      </diagonal>
    </border>
  </borders>
  <cellStyleXfs count="5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0">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7" xfId="0" applyFont="1" applyBorder="1" applyAlignment="1">
      <alignment vertical="center"/>
    </xf>
    <xf numFmtId="0" fontId="4" fillId="5" borderId="1" xfId="0"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177" fontId="2" fillId="3" borderId="8" xfId="0" applyNumberFormat="1" applyFont="1" applyFill="1" applyBorder="1" applyAlignment="1" applyProtection="1">
      <alignment horizontal="center" vertical="center"/>
      <protection locked="0"/>
    </xf>
    <xf numFmtId="0" fontId="2" fillId="0" borderId="9" xfId="0" applyFont="1" applyBorder="1" applyAlignment="1">
      <alignment vertical="center"/>
    </xf>
    <xf numFmtId="176" fontId="3" fillId="0" borderId="0" xfId="0" applyNumberFormat="1" applyFont="1" applyBorder="1" applyAlignment="1">
      <alignment horizontal="center" vertical="center"/>
    </xf>
    <xf numFmtId="0" fontId="2" fillId="0" borderId="10"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176" fontId="7" fillId="0" borderId="16"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10" fillId="0" borderId="18" xfId="0" applyNumberFormat="1" applyFont="1" applyBorder="1" applyAlignment="1">
      <alignment horizontal="center" vertical="center" wrapText="1"/>
    </xf>
    <xf numFmtId="176" fontId="10" fillId="0" borderId="19"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19" xfId="0" applyNumberFormat="1" applyFont="1" applyBorder="1" applyAlignment="1">
      <alignment horizontal="center" vertical="center"/>
    </xf>
    <xf numFmtId="176" fontId="9" fillId="0" borderId="19" xfId="0" applyNumberFormat="1" applyFont="1" applyBorder="1" applyAlignment="1">
      <alignment horizontal="center" vertical="center"/>
    </xf>
    <xf numFmtId="0" fontId="2" fillId="0" borderId="22" xfId="0" applyFont="1" applyBorder="1" applyAlignment="1">
      <alignment vertical="center"/>
    </xf>
    <xf numFmtId="178" fontId="2" fillId="2" borderId="23" xfId="0" applyNumberFormat="1" applyFont="1" applyFill="1" applyBorder="1" applyAlignment="1" applyProtection="1">
      <alignment horizontal="center" vertical="center"/>
      <protection locked="0"/>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xf>
    <xf numFmtId="0" fontId="2" fillId="0" borderId="2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6" fillId="0" borderId="25" xfId="0" applyFont="1" applyBorder="1" applyAlignment="1" applyProtection="1">
      <alignment vertical="center"/>
      <protection hidden="1"/>
    </xf>
    <xf numFmtId="0" fontId="2" fillId="0" borderId="25" xfId="0" applyFont="1" applyBorder="1" applyAlignment="1">
      <alignment horizontal="center" vertical="center"/>
    </xf>
    <xf numFmtId="0" fontId="13" fillId="6" borderId="24" xfId="0" applyFont="1" applyFill="1" applyBorder="1" applyAlignment="1" applyProtection="1">
      <alignment horizontal="left" vertical="center"/>
      <protection hidden="1"/>
    </xf>
    <xf numFmtId="0" fontId="2" fillId="4" borderId="29" xfId="0" applyFont="1" applyFill="1" applyBorder="1" applyAlignment="1">
      <alignment horizontal="center" vertical="center"/>
    </xf>
    <xf numFmtId="0" fontId="10" fillId="0" borderId="30" xfId="0" applyNumberFormat="1" applyFont="1" applyBorder="1" applyAlignment="1">
      <alignment horizontal="center" vertical="center"/>
    </xf>
    <xf numFmtId="176" fontId="7" fillId="0" borderId="31" xfId="0" applyNumberFormat="1" applyFont="1" applyBorder="1" applyAlignment="1">
      <alignment horizontal="center" vertical="center"/>
    </xf>
    <xf numFmtId="0" fontId="2" fillId="0" borderId="32" xfId="0" applyFont="1" applyBorder="1" applyAlignment="1" applyProtection="1">
      <alignment horizontal="center" vertical="center"/>
      <protection hidden="1"/>
    </xf>
    <xf numFmtId="176" fontId="3" fillId="0" borderId="33" xfId="0" applyNumberFormat="1" applyFont="1" applyBorder="1" applyAlignment="1">
      <alignment horizontal="center" vertical="center"/>
    </xf>
    <xf numFmtId="0" fontId="3" fillId="0" borderId="27" xfId="0" applyFont="1" applyBorder="1" applyAlignment="1" applyProtection="1">
      <alignment horizontal="center" vertical="center"/>
      <protection hidden="1"/>
    </xf>
    <xf numFmtId="0" fontId="3" fillId="0" borderId="35" xfId="0" applyFont="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2" fillId="0" borderId="3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 xfId="0" applyFont="1" applyBorder="1" applyAlignment="1">
      <alignment horizontal="center" vertical="center"/>
    </xf>
  </cellXfs>
  <cellStyles count="5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標準" xfId="0" builtinId="0" customBuiltin="1"/>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254000</xdr:colOff>
      <xdr:row>8</xdr:row>
      <xdr:rowOff>0</xdr:rowOff>
    </xdr:from>
    <xdr:to>
      <xdr:col>13</xdr:col>
      <xdr:colOff>0</xdr:colOff>
      <xdr:row>24</xdr:row>
      <xdr:rowOff>165100</xdr:rowOff>
    </xdr:to>
    <xdr:sp macro="" textlink="">
      <xdr:nvSpPr>
        <xdr:cNvPr id="2" name="テキスト ボックス 1"/>
        <xdr:cNvSpPr txBox="1"/>
      </xdr:nvSpPr>
      <xdr:spPr>
        <a:xfrm>
          <a:off x="609600" y="2857500"/>
          <a:ext cx="11493500" cy="5245100"/>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2400" b="0">
              <a:solidFill>
                <a:schemeClr val="accent1">
                  <a:lumMod val="75000"/>
                </a:schemeClr>
              </a:solidFill>
              <a:ea typeface="ヒラギノ角ゴ ProN W3"/>
            </a:rPr>
            <a:t>☆</a:t>
          </a:r>
          <a:r>
            <a:rPr kumimoji="1" lang="ja-JP" altLang="en-US" sz="2400" b="0">
              <a:solidFill>
                <a:schemeClr val="accent1">
                  <a:lumMod val="75000"/>
                </a:schemeClr>
              </a:solidFill>
              <a:ea typeface="ヒラギノ角ゴ ProN W3"/>
            </a:rPr>
            <a:t>ｋｅｙ　ｇｅｎｅｒａｔｏｒについて：</a:t>
          </a:r>
          <a:endParaRPr kumimoji="1" lang="en-US" altLang="ja-JP" sz="2400" b="0">
            <a:solidFill>
              <a:schemeClr val="accent1">
                <a:lumMod val="75000"/>
              </a:schemeClr>
            </a:solidFill>
            <a:ea typeface="ヒラギノ角ゴ ProN W3"/>
          </a:endParaRPr>
        </a:p>
        <a:p>
          <a:r>
            <a:rPr kumimoji="1" lang="ja-JP" altLang="en-US" sz="2400">
              <a:solidFill>
                <a:schemeClr val="accent1">
                  <a:lumMod val="75000"/>
                </a:schemeClr>
              </a:solidFill>
              <a:ea typeface="ヒラギノ角ゴ ProN W3"/>
            </a:rPr>
            <a:t>　「イ」欄にお好きなアルファベットの文字列、「ロ」欄にお好きな数値を入れると、交互に組み合わせて８</a:t>
          </a:r>
          <a:r>
            <a:rPr kumimoji="1" lang="en-US" altLang="ja-JP" sz="2400">
              <a:solidFill>
                <a:schemeClr val="accent1">
                  <a:lumMod val="75000"/>
                </a:schemeClr>
              </a:solidFill>
              <a:ea typeface="ヒラギノ角ゴ ProN W3"/>
            </a:rPr>
            <a:t>〜</a:t>
          </a:r>
          <a:r>
            <a:rPr kumimoji="1" lang="ja-JP" altLang="en-US" sz="2400">
              <a:solidFill>
                <a:schemeClr val="accent1">
                  <a:lumMod val="75000"/>
                </a:schemeClr>
              </a:solidFill>
              <a:ea typeface="ヒラギノ角ゴ ProN W3"/>
            </a:rPr>
            <a:t>２０文字の「暗号」を拵えてくれる、お気楽パスワード作成ガジェットです。</a:t>
          </a:r>
        </a:p>
        <a:p>
          <a:r>
            <a:rPr kumimoji="1" lang="ja-JP" altLang="en-US" sz="2400">
              <a:solidFill>
                <a:schemeClr val="accent1">
                  <a:lumMod val="75000"/>
                </a:schemeClr>
              </a:solidFill>
              <a:ea typeface="ヒラギノ角ゴ ProN W3"/>
            </a:rPr>
            <a:t>　でき上がった「暗号」の何文字目から始まるかを「ハ」欄に、何文字のパスワードなのかを「ニ」欄に入れることによって、それぞれ１種類の文字列＋数値で複数のパスワードが作れます。</a:t>
          </a:r>
        </a:p>
        <a:p>
          <a:r>
            <a:rPr kumimoji="1" lang="ja-JP" altLang="en-US" sz="2400">
              <a:solidFill>
                <a:schemeClr val="accent1">
                  <a:lumMod val="75000"/>
                </a:schemeClr>
              </a:solidFill>
              <a:ea typeface="ヒラギノ角ゴ ProN W3"/>
            </a:rPr>
            <a:t>　パスワードをコピーする時は「結果」欄一番左側の色の着いているセルを択んでください。</a:t>
          </a:r>
          <a:endParaRPr kumimoji="1" lang="en-US" altLang="ja-JP" sz="2400">
            <a:solidFill>
              <a:schemeClr val="accent1">
                <a:lumMod val="75000"/>
              </a:schemeClr>
            </a:solidFill>
            <a:ea typeface="ヒラギノ角ゴ ProN W3"/>
          </a:endParaRPr>
        </a:p>
        <a:p>
          <a:r>
            <a:rPr kumimoji="1" lang="ja-JP" altLang="en-US" sz="2400">
              <a:solidFill>
                <a:schemeClr val="accent1">
                  <a:lumMod val="75000"/>
                </a:schemeClr>
              </a:solidFill>
              <a:ea typeface="ヒラギノ角ゴ ProN W3"/>
            </a:rPr>
            <a:t>　文字列・数値のいずれか桁が少ない方は多い方の文字数に合わせて繰り返しで拵えます。また文字列＋数値の合計文字数よりも必要文字数が多い場合も、足りない分は繰り返しになります。</a:t>
          </a:r>
          <a:endParaRPr kumimoji="1" lang="en-US" altLang="ja-JP" sz="2400">
            <a:solidFill>
              <a:schemeClr val="accent1">
                <a:lumMod val="75000"/>
              </a:schemeClr>
            </a:solidFill>
            <a:ea typeface="ヒラギノ角ゴ ProN W3"/>
          </a:endParaRPr>
        </a:p>
        <a:p>
          <a:r>
            <a:rPr kumimoji="1" lang="ja-JP" altLang="en-US" sz="2400">
              <a:solidFill>
                <a:schemeClr val="accent1">
                  <a:lumMod val="75000"/>
                </a:schemeClr>
              </a:solidFill>
              <a:ea typeface="ヒラギノ角ゴ ProN W3"/>
            </a:rPr>
            <a:t>　下端のタブを、</a:t>
          </a:r>
          <a:r>
            <a:rPr kumimoji="1" lang="en-US" altLang="ja-JP" sz="2400">
              <a:solidFill>
                <a:schemeClr val="accent1">
                  <a:lumMod val="75000"/>
                </a:schemeClr>
              </a:solidFill>
              <a:ea typeface="ヒラギノ角ゴ ProN W3"/>
            </a:rPr>
            <a:t>option</a:t>
          </a:r>
          <a:r>
            <a:rPr kumimoji="1" lang="ja-JP" altLang="en-US" sz="2400">
              <a:solidFill>
                <a:schemeClr val="accent1">
                  <a:lumMod val="75000"/>
                </a:schemeClr>
              </a:solidFill>
              <a:ea typeface="ヒラギノ角ゴ ProN W3"/>
            </a:rPr>
            <a:t>キー</a:t>
          </a:r>
          <a:r>
            <a:rPr kumimoji="1" lang="en-US" altLang="ja-JP" sz="2400">
              <a:solidFill>
                <a:schemeClr val="accent1">
                  <a:lumMod val="75000"/>
                </a:schemeClr>
              </a:solidFill>
              <a:ea typeface="ヒラギノ角ゴ ProN W3"/>
            </a:rPr>
            <a:t>(Mac)</a:t>
          </a:r>
          <a:r>
            <a:rPr kumimoji="1" lang="ja-JP" altLang="en-US" sz="2400">
              <a:solidFill>
                <a:schemeClr val="accent1">
                  <a:lumMod val="75000"/>
                </a:schemeClr>
              </a:solidFill>
              <a:ea typeface="ヒラギノ角ゴ ProN W3"/>
            </a:rPr>
            <a:t>／</a:t>
          </a:r>
          <a:r>
            <a:rPr kumimoji="1" lang="en-US" altLang="ja-JP" sz="2400">
              <a:solidFill>
                <a:schemeClr val="accent1">
                  <a:lumMod val="75000"/>
                </a:schemeClr>
              </a:solidFill>
              <a:ea typeface="ヒラギノ角ゴ ProN W3"/>
            </a:rPr>
            <a:t>ctrl</a:t>
          </a:r>
          <a:r>
            <a:rPr kumimoji="1" lang="ja-JP" altLang="en-US" sz="2400">
              <a:solidFill>
                <a:schemeClr val="accent1">
                  <a:lumMod val="75000"/>
                </a:schemeClr>
              </a:solidFill>
              <a:ea typeface="ヒラギノ角ゴ ProN W3"/>
            </a:rPr>
            <a:t>キー</a:t>
          </a:r>
          <a:r>
            <a:rPr kumimoji="1" lang="en-US" altLang="ja-JP" sz="2400">
              <a:solidFill>
                <a:schemeClr val="accent1">
                  <a:lumMod val="75000"/>
                </a:schemeClr>
              </a:solidFill>
              <a:ea typeface="ヒラギノ角ゴ ProN W3"/>
            </a:rPr>
            <a:t>(Win)</a:t>
          </a:r>
          <a:r>
            <a:rPr kumimoji="1" lang="ja-JP" altLang="en-US" sz="2400">
              <a:solidFill>
                <a:schemeClr val="accent1">
                  <a:lumMod val="75000"/>
                </a:schemeClr>
              </a:solidFill>
              <a:ea typeface="ヒラギノ角ゴ ProN W3"/>
            </a:rPr>
            <a:t>を押しながらマウスポインタで右にドラッグする（引き摺る）ことにより、シートを増やすことができます。</a:t>
          </a:r>
          <a:endParaRPr kumimoji="1" lang="en-US" altLang="ja-JP" sz="2400">
            <a:solidFill>
              <a:schemeClr val="accent1">
                <a:lumMod val="75000"/>
              </a:schemeClr>
            </a:solidFill>
            <a:ea typeface="ヒラギノ角ゴ ProN W3"/>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topLeftCell="B1" workbookViewId="0">
      <selection activeCell="C6" sqref="C6:C7"/>
    </sheetView>
  </sheetViews>
  <sheetFormatPr baseColWidth="12" defaultRowHeight="25" outlineLevelRow="1" x14ac:dyDescent="0"/>
  <cols>
    <col min="1" max="1" width="2.54296875" style="2" bestFit="1" customWidth="1"/>
    <col min="2" max="2" width="17.08984375" style="2" bestFit="1" customWidth="1"/>
    <col min="3" max="3" width="10.6328125" style="1" bestFit="1" customWidth="1"/>
    <col min="4" max="13" width="5.6328125" style="2" customWidth="1"/>
    <col min="14" max="14" width="4.6328125" style="2" customWidth="1"/>
    <col min="15" max="15" width="2" style="2" bestFit="1" customWidth="1"/>
    <col min="16" max="16384" width="12.6328125" style="2"/>
  </cols>
  <sheetData>
    <row r="1" spans="1:15" s="1" customFormat="1" ht="40" customHeight="1" thickBot="1">
      <c r="A1" s="56"/>
      <c r="B1" s="59" t="s">
        <v>3</v>
      </c>
      <c r="C1" s="59"/>
      <c r="D1" s="49">
        <v>1</v>
      </c>
      <c r="E1" s="50">
        <v>2</v>
      </c>
      <c r="F1" s="50">
        <v>3</v>
      </c>
      <c r="G1" s="50">
        <v>4</v>
      </c>
      <c r="H1" s="50">
        <v>5</v>
      </c>
      <c r="I1" s="50">
        <v>6</v>
      </c>
      <c r="J1" s="50">
        <v>7</v>
      </c>
      <c r="K1" s="50">
        <v>8</v>
      </c>
      <c r="L1" s="50">
        <v>9</v>
      </c>
      <c r="M1" s="51">
        <v>10</v>
      </c>
      <c r="N1" s="57" t="s">
        <v>20</v>
      </c>
    </row>
    <row r="2" spans="1:15" ht="40" customHeight="1" thickBot="1">
      <c r="A2" s="10" t="s">
        <v>4</v>
      </c>
      <c r="B2" s="52" t="s">
        <v>0</v>
      </c>
      <c r="C2" s="7" t="s">
        <v>21</v>
      </c>
      <c r="D2" s="46" t="str">
        <f>MID($C2,D$1,1)</f>
        <v>a</v>
      </c>
      <c r="E2" s="47" t="str">
        <f>MID($C2,E$1,1)</f>
        <v>b</v>
      </c>
      <c r="F2" s="47" t="str">
        <f t="shared" ref="F2:M3" si="0">MID($C2,F$1,1)</f>
        <v>c</v>
      </c>
      <c r="G2" s="47" t="str">
        <f t="shared" si="0"/>
        <v>d</v>
      </c>
      <c r="H2" s="47" t="str">
        <f t="shared" si="0"/>
        <v>e</v>
      </c>
      <c r="I2" s="47" t="str">
        <f t="shared" si="0"/>
        <v>f</v>
      </c>
      <c r="J2" s="47" t="str">
        <f t="shared" si="0"/>
        <v>g</v>
      </c>
      <c r="K2" s="47" t="str">
        <f t="shared" si="0"/>
        <v>h</v>
      </c>
      <c r="L2" s="47" t="str">
        <f t="shared" si="0"/>
        <v>i</v>
      </c>
      <c r="M2" s="48" t="str">
        <f t="shared" si="0"/>
        <v>j</v>
      </c>
      <c r="N2" s="57"/>
    </row>
    <row r="3" spans="1:15" ht="40" customHeight="1" thickBot="1">
      <c r="A3" s="3" t="s">
        <v>5</v>
      </c>
      <c r="B3" s="53" t="s">
        <v>16</v>
      </c>
      <c r="C3" s="8" t="s">
        <v>22</v>
      </c>
      <c r="D3" s="4" t="str">
        <f>MID($C3,D$1,1)</f>
        <v>1</v>
      </c>
      <c r="E3" s="5" t="str">
        <f>MID($C3,E$1,1)</f>
        <v>2</v>
      </c>
      <c r="F3" s="5" t="str">
        <f t="shared" si="0"/>
        <v>3</v>
      </c>
      <c r="G3" s="5" t="str">
        <f t="shared" si="0"/>
        <v>4</v>
      </c>
      <c r="H3" s="5" t="str">
        <f t="shared" si="0"/>
        <v>5</v>
      </c>
      <c r="I3" s="5" t="str">
        <f t="shared" si="0"/>
        <v>6</v>
      </c>
      <c r="J3" s="5" t="str">
        <f t="shared" si="0"/>
        <v>7</v>
      </c>
      <c r="K3" s="5" t="str">
        <f t="shared" si="0"/>
        <v>8</v>
      </c>
      <c r="L3" s="5" t="str">
        <f t="shared" si="0"/>
        <v>9</v>
      </c>
      <c r="M3" s="39" t="str">
        <f t="shared" si="0"/>
        <v>0</v>
      </c>
      <c r="N3" s="57"/>
    </row>
    <row r="4" spans="1:15" ht="40" hidden="1" customHeight="1" outlineLevel="1" thickBot="1">
      <c r="A4" s="13" t="str">
        <f>REPT($C2,3)</f>
        <v>abcdefghijkabcdefghijkabcdefghijk</v>
      </c>
      <c r="B4" s="15" t="s">
        <v>8</v>
      </c>
      <c r="C4" s="16">
        <f>LEN($C$2)</f>
        <v>11</v>
      </c>
      <c r="D4" s="21" t="s">
        <v>17</v>
      </c>
      <c r="E4" s="22" t="s">
        <v>15</v>
      </c>
      <c r="F4" s="22" t="s">
        <v>11</v>
      </c>
      <c r="G4" s="23" t="s">
        <v>12</v>
      </c>
      <c r="H4" s="24" t="s">
        <v>13</v>
      </c>
      <c r="I4" s="22" t="s">
        <v>14</v>
      </c>
      <c r="J4" s="24" t="s">
        <v>10</v>
      </c>
      <c r="K4" s="25" t="str">
        <f>IF(OR($C$6&lt;0,$C$6=""),1,"")</f>
        <v/>
      </c>
      <c r="L4" s="25" t="str">
        <f>IF(OR($C$6&lt;0,$C$6=""),1,"")</f>
        <v/>
      </c>
      <c r="M4" s="40"/>
      <c r="N4" s="57"/>
      <c r="O4" s="43"/>
    </row>
    <row r="5" spans="1:15" ht="40" hidden="1" customHeight="1" outlineLevel="1" thickBot="1">
      <c r="A5" s="14" t="str">
        <f>REPT($C3,3)</f>
        <v>123456789012345678901234567890</v>
      </c>
      <c r="B5" s="12" t="s">
        <v>9</v>
      </c>
      <c r="C5" s="17">
        <f>LEN($C$3)</f>
        <v>10</v>
      </c>
      <c r="D5" s="19" t="str">
        <f>IF(OR($C$4&lt;4,$C$5&lt;4),1,"")</f>
        <v/>
      </c>
      <c r="E5" s="18" t="str">
        <f>IF($C$4+$C$5&lt;8,1,"")</f>
        <v/>
      </c>
      <c r="F5" s="18" t="str">
        <f>IF(OR($C$6="",$C$6&lt;1),1,"")</f>
        <v/>
      </c>
      <c r="G5" s="20" t="str">
        <f>IF($C$4+$C$5&lt;$C$6,1,"")</f>
        <v/>
      </c>
      <c r="H5" s="20" t="str">
        <f>IF($C$6&gt;20,1,"")</f>
        <v/>
      </c>
      <c r="I5" s="18" t="str">
        <f>IF(OR($C$7="",$C$7&lt;8),1,"")</f>
        <v/>
      </c>
      <c r="J5" s="20" t="str">
        <f>IF($C$7&gt;20,1,"")</f>
        <v/>
      </c>
      <c r="K5" s="18"/>
      <c r="L5" s="18"/>
      <c r="M5" s="41"/>
      <c r="N5" s="57"/>
      <c r="O5" s="11"/>
    </row>
    <row r="6" spans="1:15" ht="40" customHeight="1" collapsed="1" thickBot="1">
      <c r="A6" s="6" t="s">
        <v>6</v>
      </c>
      <c r="B6" s="54" t="s">
        <v>1</v>
      </c>
      <c r="C6" s="9">
        <v>1</v>
      </c>
      <c r="D6" s="34" t="str">
        <f t="shared" ref="D6:M6" si="1">MID($A$4,D$1,1)&amp;MID($A$5,D$1,1)</f>
        <v>a1</v>
      </c>
      <c r="E6" s="35" t="str">
        <f t="shared" si="1"/>
        <v>b2</v>
      </c>
      <c r="F6" s="35" t="str">
        <f t="shared" si="1"/>
        <v>c3</v>
      </c>
      <c r="G6" s="35" t="str">
        <f t="shared" si="1"/>
        <v>d4</v>
      </c>
      <c r="H6" s="35" t="str">
        <f t="shared" si="1"/>
        <v>e5</v>
      </c>
      <c r="I6" s="35" t="str">
        <f t="shared" si="1"/>
        <v>f6</v>
      </c>
      <c r="J6" s="35" t="str">
        <f t="shared" si="1"/>
        <v>g7</v>
      </c>
      <c r="K6" s="35" t="str">
        <f t="shared" si="1"/>
        <v>h8</v>
      </c>
      <c r="L6" s="35" t="str">
        <f t="shared" si="1"/>
        <v>i9</v>
      </c>
      <c r="M6" s="42" t="str">
        <f t="shared" si="1"/>
        <v>j0</v>
      </c>
      <c r="N6" s="58"/>
      <c r="O6" s="43"/>
    </row>
    <row r="7" spans="1:15" ht="40" customHeight="1" thickBot="1">
      <c r="A7" s="26" t="s">
        <v>7</v>
      </c>
      <c r="B7" s="55" t="s">
        <v>2</v>
      </c>
      <c r="C7" s="27">
        <v>8</v>
      </c>
      <c r="D7" s="29" t="s">
        <v>19</v>
      </c>
      <c r="E7" s="38" t="str">
        <f>IF(OR(D$5=1,E$5=1),"「イ」「ロ」欄はいずれも４桁以上にしてください",IF(F$5=1,"「ハ」欄は１以上の数字にしてください",IF(G$5=1,"「ハ」欄は"&amp;SUM(C4:C5)&amp;"以内の数字にしてください",IF(H$5=1,"「ハ」欄は２０以内の数字にしてください",IF(I$5=1,"「ニ」欄は８以上の数字にしてください",IF(J$5=1,"「ニ」欄は２０以内の数字にしてください",MID(REPT(CONCATENATE(D$6,E$6,F$6,G$6,H$6,I$6,J$6,K$6,L$6,M$6),3),$C$6,$C$7)))))))</f>
        <v>a1b2c3d4</v>
      </c>
      <c r="F7" s="36"/>
      <c r="G7" s="36"/>
      <c r="H7" s="36"/>
      <c r="I7" s="36"/>
      <c r="J7" s="28"/>
      <c r="K7" s="37"/>
      <c r="L7" s="28"/>
      <c r="M7" s="44"/>
      <c r="N7" s="45" t="str">
        <f>IF(AND(C$7&gt;14,OR(C$4&gt;9,C$4+C$5&gt;16)),"強",IF(OR(C$7&lt;10,OR(C$4&lt;6,C$4+C$5&lt;10)),"弱","並"))</f>
        <v>弱</v>
      </c>
    </row>
    <row r="8" spans="1:15" s="30" customFormat="1" ht="25" customHeight="1">
      <c r="C8" s="31"/>
      <c r="D8" s="31"/>
      <c r="E8" s="32"/>
      <c r="F8" s="32"/>
      <c r="G8" s="32"/>
      <c r="H8" s="32"/>
      <c r="I8" s="33"/>
      <c r="J8" s="32"/>
      <c r="K8" s="32"/>
      <c r="L8" s="32"/>
      <c r="M8" s="32"/>
    </row>
    <row r="26" spans="8:8">
      <c r="H26" s="2" t="s">
        <v>18</v>
      </c>
    </row>
  </sheetData>
  <sheetProtection password="966C" sheet="1" objects="1" scenarios="1"/>
  <mergeCells count="2">
    <mergeCell ref="N1:N6"/>
    <mergeCell ref="B1:C1"/>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パスワード (1)</vt:lpstr>
    </vt:vector>
  </TitlesOfParts>
  <Manager>ねこの隠れ処</Manager>
  <Company>ねこの隠れ処</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Generator</dc:title>
  <dc:subject/>
  <dc:creator>ねこの隠れ処</dc:creator>
  <cp:keywords/>
  <dc:description/>
  <cp:lastModifiedBy>千田 朋春</cp:lastModifiedBy>
  <dcterms:created xsi:type="dcterms:W3CDTF">2013-10-25T08:56:52Z</dcterms:created>
  <dcterms:modified xsi:type="dcterms:W3CDTF">2013-11-02T02:45:54Z</dcterms:modified>
  <cp:category/>
</cp:coreProperties>
</file>